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24" i="1" l="1"/>
  <c r="I10" i="1"/>
  <c r="I11" i="1"/>
  <c r="H24" i="1" l="1"/>
  <c r="G24" i="1"/>
  <c r="F24" i="1"/>
  <c r="E24" i="1"/>
  <c r="H10" i="1"/>
  <c r="G10" i="1"/>
  <c r="F10" i="1"/>
  <c r="E10" i="1"/>
  <c r="H21" i="1"/>
  <c r="G22" i="1"/>
  <c r="F21" i="1"/>
  <c r="H22" i="1"/>
  <c r="G21" i="1"/>
  <c r="F22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<sst xmlns="http://schemas.openxmlformats.org/spreadsheetml/2006/main" count="38" uniqueCount="38">
  <si>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Tabela Nr 5</t>
  </si>
  <si>
    <t>z tego:</t>
  </si>
  <si>
    <t>Dział</t>
  </si>
  <si>
    <t>Rozdz.</t>
  </si>
  <si>
    <t>§</t>
  </si>
  <si>
    <t>Wyszczególnienie</t>
  </si>
  <si>
    <t>Dochody budż. państwa</t>
  </si>
  <si>
    <t>Dochody powiatu</t>
  </si>
  <si>
    <t>GOSPODARKA  MIESZKANIOWA</t>
  </si>
  <si>
    <t>Gospodarka gruntami i nieruchomościami</t>
  </si>
  <si>
    <t>O470</t>
  </si>
  <si>
    <t>Wpływy z opłat za zarząd , użytkowanie i użytkowanie wieczyste  nieruchomości</t>
  </si>
  <si>
    <t>O750</t>
  </si>
  <si>
    <t>O760</t>
  </si>
  <si>
    <t>Wpływy z tytułu przekształcenia  prawa użytkowania wieczystego przysługującego osobom fizycznym w prawo własności</t>
  </si>
  <si>
    <t>O770</t>
  </si>
  <si>
    <t>Wpłaty z tytułu odpłatnego nabycia prawa własności  oraz prawa użytkowania wieczystego nieruchomości</t>
  </si>
  <si>
    <t>O920</t>
  </si>
  <si>
    <t xml:space="preserve">Pozostałe odsetki </t>
  </si>
  <si>
    <t>O970</t>
  </si>
  <si>
    <t>Wpływy z różnych dochodów</t>
  </si>
  <si>
    <t>Wpływy z najmu  i dzierżawy składników majątkowych  Skarbu Państwa, j.s.t lub innych jednostek  zaliczanych do sektora finansów publicznych  oraz innych umów o podobnym charakterze</t>
  </si>
  <si>
    <t>O550</t>
  </si>
  <si>
    <t>Wpływy z opłat z tytułu użytkowania wieczystego nieruchomości</t>
  </si>
  <si>
    <t>O690</t>
  </si>
  <si>
    <t>Wpływy z różnych opłat</t>
  </si>
  <si>
    <t>Plan na 2017 r.</t>
  </si>
  <si>
    <t>Wykonanie na 30.06.2017 r.</t>
  </si>
  <si>
    <t>Dochody do przekazania do 15.07.17</t>
  </si>
  <si>
    <r>
      <t xml:space="preserve">DOCHODY ZWIĄZANE Z REALIZACJĄ ZADAŃ ADMINISTRACJI RZĄDOWEJ  W I PÓŁROCZU 2017 ROKU </t>
    </r>
    <r>
      <rPr>
        <sz val="10"/>
        <rFont val="Arial"/>
        <family val="2"/>
      </rPr>
      <t>(w złotych)</t>
    </r>
  </si>
  <si>
    <t>O940</t>
  </si>
  <si>
    <t>Wpływy z rozliczeń/zwrotów z lat ubiegłych</t>
  </si>
  <si>
    <t>DZIAŁALNOŚĆ USŁUGOWA</t>
  </si>
  <si>
    <t>Nadzór budowlany</t>
  </si>
  <si>
    <t>O570</t>
  </si>
  <si>
    <t>Grzywny, mandaty i inne kary pieniężne od ludności</t>
  </si>
  <si>
    <t xml:space="preserve">                                               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</si>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</sst>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charset val="238"/>
    </font>
    <font>
      <sz val="10"/>
      <name val="Times New Roman"/>
      <family val="1"/>
    </font>
    <font>
      <sz val="11"/>
      <name val="Arial"/>
      <charset val="23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vertical="top" wrapText="1"/>
    </xf>
    <xf numFmtId="164" fontId="10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43" fontId="15" fillId="0" borderId="6" xfId="3" applyFont="1" applyFill="1" applyBorder="1" applyAlignment="1" applyProtection="1">
      <alignment horizontal="center" wrapText="1"/>
    </xf>
    <xf numFmtId="43" fontId="15" fillId="0" borderId="7" xfId="3" applyFont="1" applyFill="1" applyBorder="1" applyAlignment="1" applyProtection="1">
      <alignment horizontal="center" wrapText="1"/>
    </xf>
    <xf numFmtId="43" fontId="15" fillId="0" borderId="6" xfId="3" applyFont="1" applyFill="1" applyBorder="1" applyAlignment="1" applyProtection="1">
      <alignment horizontal="center" vertical="top" wrapText="1"/>
    </xf>
    <xf numFmtId="43" fontId="13" fillId="0" borderId="6" xfId="3" applyFont="1" applyFill="1" applyBorder="1" applyAlignment="1" applyProtection="1">
      <alignment horizontal="center" vertical="top" wrapText="1"/>
    </xf>
    <xf numFmtId="43" fontId="0" fillId="0" borderId="0" xfId="3" applyFont="1"/>
    <xf numFmtId="0" fontId="16" fillId="0" borderId="7" xfId="0" applyNumberFormat="1" applyFont="1" applyFill="1" applyBorder="1" applyAlignment="1" applyProtection="1">
      <alignment vertical="top" wrapText="1"/>
    </xf>
    <xf numFmtId="0" fontId="16" fillId="0" borderId="6" xfId="0" applyNumberFormat="1" applyFont="1" applyFill="1" applyBorder="1" applyAlignment="1" applyProtection="1">
      <alignment vertical="top" wrapText="1"/>
    </xf>
    <xf numFmtId="43" fontId="17" fillId="0" borderId="6" xfId="3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vertical="top" wrapText="1"/>
    </xf>
    <xf numFmtId="0" fontId="18" fillId="0" borderId="3" xfId="0" applyFont="1" applyBorder="1" applyAlignment="1">
      <alignment vertical="top" wrapText="1"/>
    </xf>
    <xf numFmtId="0" fontId="5" fillId="0" borderId="6" xfId="0" applyNumberFormat="1" applyFont="1" applyFill="1" applyBorder="1" applyAlignment="1" applyProtection="1">
      <alignment horizontal="justify" vertical="top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43" fontId="10" fillId="0" borderId="6" xfId="3" applyFont="1" applyFill="1" applyBorder="1" applyAlignment="1" applyProtection="1">
      <alignment horizontal="center" vertical="top" wrapText="1"/>
    </xf>
    <xf numFmtId="43" fontId="15" fillId="0" borderId="3" xfId="3" applyFont="1" applyFill="1" applyBorder="1" applyAlignment="1" applyProtection="1"/>
    <xf numFmtId="43" fontId="15" fillId="0" borderId="6" xfId="3" applyFont="1" applyFill="1" applyBorder="1" applyAlignment="1" applyProtection="1"/>
    <xf numFmtId="43" fontId="17" fillId="0" borderId="6" xfId="3" applyFont="1" applyFill="1" applyBorder="1" applyAlignment="1" applyProtection="1"/>
    <xf numFmtId="0" fontId="20" fillId="0" borderId="3" xfId="0" applyFont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J10" sqref="J10"/>
    </sheetView>
  </sheetViews>
  <sheetFormatPr defaultRowHeight="14.4" x14ac:dyDescent="0.3"/>
  <cols>
    <col min="1" max="1" width="7.5546875" customWidth="1"/>
    <col min="2" max="2" width="7.33203125" customWidth="1"/>
    <col min="3" max="3" width="6.88671875" customWidth="1"/>
    <col min="4" max="4" width="39.6640625" customWidth="1"/>
    <col min="5" max="5" width="13.33203125" customWidth="1"/>
    <col min="6" max="6" width="13.6640625" customWidth="1"/>
    <col min="7" max="7" width="14.33203125" customWidth="1"/>
    <col min="8" max="8" width="13.33203125" customWidth="1"/>
    <col min="9" max="9" width="11.88671875" customWidth="1"/>
  </cols>
  <sheetData>
    <row r="1" spans="1:9" ht="11.4" customHeight="1" x14ac:dyDescent="0.3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3">
      <c r="A2" s="39" t="s">
        <v>29</v>
      </c>
      <c r="B2" s="39"/>
      <c r="C2" s="39"/>
      <c r="D2" s="39"/>
      <c r="E2" s="39"/>
      <c r="F2" s="39"/>
      <c r="G2" s="39"/>
      <c r="H2" s="39"/>
      <c r="I2" s="1"/>
    </row>
    <row r="3" spans="1:9" ht="3" customHeight="1" thickBo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5" hidden="1" thickBo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ht="7.5" customHeight="1" x14ac:dyDescent="0.3">
      <c r="A5" s="3"/>
      <c r="B5" s="4"/>
      <c r="C5" s="4"/>
      <c r="D5" s="4"/>
      <c r="E5" s="4"/>
      <c r="F5" s="5"/>
      <c r="G5" s="46" t="s">
        <v>1</v>
      </c>
      <c r="H5" s="47"/>
      <c r="I5" s="36" t="s">
        <v>28</v>
      </c>
    </row>
    <row r="6" spans="1:9" ht="15" thickBot="1" x14ac:dyDescent="0.35">
      <c r="A6" s="6"/>
      <c r="B6" s="7"/>
      <c r="C6" s="7"/>
      <c r="D6" s="7"/>
      <c r="E6" s="42" t="s">
        <v>26</v>
      </c>
      <c r="F6" s="51" t="s">
        <v>27</v>
      </c>
      <c r="G6" s="48"/>
      <c r="H6" s="49"/>
      <c r="I6" s="37"/>
    </row>
    <row r="7" spans="1:9" x14ac:dyDescent="0.3">
      <c r="A7" s="6" t="s">
        <v>2</v>
      </c>
      <c r="B7" s="7" t="s">
        <v>3</v>
      </c>
      <c r="C7" s="40" t="s">
        <v>4</v>
      </c>
      <c r="D7" s="40" t="s">
        <v>5</v>
      </c>
      <c r="E7" s="42"/>
      <c r="F7" s="51"/>
      <c r="G7" s="44" t="s">
        <v>6</v>
      </c>
      <c r="H7" s="50" t="s">
        <v>7</v>
      </c>
      <c r="I7" s="37"/>
    </row>
    <row r="8" spans="1:9" ht="14.25" customHeight="1" thickBot="1" x14ac:dyDescent="0.35">
      <c r="A8" s="8"/>
      <c r="B8" s="9"/>
      <c r="C8" s="41"/>
      <c r="D8" s="41"/>
      <c r="E8" s="43"/>
      <c r="F8" s="52"/>
      <c r="G8" s="45"/>
      <c r="H8" s="41"/>
      <c r="I8" s="38"/>
    </row>
    <row r="9" spans="1:9" ht="15" thickBot="1" x14ac:dyDescent="0.35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0">
        <v>7</v>
      </c>
      <c r="H9" s="11">
        <v>8</v>
      </c>
      <c r="I9" s="12">
        <v>9</v>
      </c>
    </row>
    <row r="10" spans="1:9" ht="15.75" customHeight="1" thickBot="1" x14ac:dyDescent="0.35">
      <c r="A10" s="13">
        <v>700</v>
      </c>
      <c r="B10" s="14"/>
      <c r="C10" s="14"/>
      <c r="D10" s="14" t="s">
        <v>8</v>
      </c>
      <c r="E10" s="15">
        <f>E11</f>
        <v>2124000</v>
      </c>
      <c r="F10" s="31">
        <f>F11</f>
        <v>1768049.6900000002</v>
      </c>
      <c r="G10" s="31">
        <f>G11</f>
        <v>1306403.5499999998</v>
      </c>
      <c r="H10" s="31">
        <f>H11</f>
        <v>435321.02000000008</v>
      </c>
      <c r="I10" s="31">
        <f>I11</f>
        <v>26325.119999999999</v>
      </c>
    </row>
    <row r="11" spans="1:9" ht="17.25" customHeight="1" thickBot="1" x14ac:dyDescent="0.35">
      <c r="A11" s="16"/>
      <c r="B11" s="17">
        <v>70005</v>
      </c>
      <c r="C11" s="17"/>
      <c r="D11" s="17" t="s">
        <v>9</v>
      </c>
      <c r="E11" s="20">
        <f>SUM(E12:E20)</f>
        <v>2124000</v>
      </c>
      <c r="F11" s="20">
        <f>SUM(F12:F20)</f>
        <v>1768049.6900000002</v>
      </c>
      <c r="G11" s="20">
        <f>SUM(G12:G20)</f>
        <v>1306403.5499999998</v>
      </c>
      <c r="H11" s="20">
        <f>SUM(H12:H20)</f>
        <v>435321.02000000008</v>
      </c>
      <c r="I11" s="20">
        <f>SUM(I12:I20)</f>
        <v>26325.119999999999</v>
      </c>
    </row>
    <row r="12" spans="1:9" ht="28.8" customHeight="1" thickBot="1" x14ac:dyDescent="0.35">
      <c r="A12" s="16"/>
      <c r="B12" s="17"/>
      <c r="C12" s="17" t="s">
        <v>10</v>
      </c>
      <c r="D12" s="26" t="s">
        <v>11</v>
      </c>
      <c r="E12" s="18">
        <v>62000</v>
      </c>
      <c r="F12" s="18">
        <v>82985.63</v>
      </c>
      <c r="G12" s="19">
        <v>62239.23</v>
      </c>
      <c r="H12" s="18">
        <v>20746.400000000001</v>
      </c>
      <c r="I12" s="32">
        <v>0</v>
      </c>
    </row>
    <row r="13" spans="1:9" ht="25.8" customHeight="1" thickBot="1" x14ac:dyDescent="0.35">
      <c r="A13" s="16"/>
      <c r="B13" s="17"/>
      <c r="C13" s="17" t="s">
        <v>22</v>
      </c>
      <c r="D13" s="26" t="s">
        <v>23</v>
      </c>
      <c r="E13" s="18">
        <v>1538000</v>
      </c>
      <c r="F13" s="18">
        <v>1451028.03</v>
      </c>
      <c r="G13" s="19">
        <v>1079368.79</v>
      </c>
      <c r="H13" s="18">
        <v>359789.56</v>
      </c>
      <c r="I13" s="32">
        <v>11869.68</v>
      </c>
    </row>
    <row r="14" spans="1:9" ht="16.8" customHeight="1" thickBot="1" x14ac:dyDescent="0.35">
      <c r="A14" s="16"/>
      <c r="B14" s="17"/>
      <c r="C14" s="17" t="s">
        <v>24</v>
      </c>
      <c r="D14" s="27" t="s">
        <v>25</v>
      </c>
      <c r="E14" s="18">
        <v>9000</v>
      </c>
      <c r="F14" s="18">
        <v>0</v>
      </c>
      <c r="G14" s="19">
        <v>0</v>
      </c>
      <c r="H14" s="18">
        <v>0</v>
      </c>
      <c r="I14" s="32">
        <v>0</v>
      </c>
    </row>
    <row r="15" spans="1:9" ht="64.8" customHeight="1" thickBot="1" x14ac:dyDescent="0.35">
      <c r="A15" s="16"/>
      <c r="B15" s="17"/>
      <c r="C15" s="17" t="s">
        <v>12</v>
      </c>
      <c r="D15" s="28" t="s">
        <v>21</v>
      </c>
      <c r="E15" s="18">
        <v>92000</v>
      </c>
      <c r="F15" s="18">
        <v>57845.38</v>
      </c>
      <c r="G15" s="19">
        <v>42975.15</v>
      </c>
      <c r="H15" s="18">
        <v>14325.02</v>
      </c>
      <c r="I15" s="32">
        <v>545.21</v>
      </c>
    </row>
    <row r="16" spans="1:9" ht="44.25" customHeight="1" thickBot="1" x14ac:dyDescent="0.35">
      <c r="A16" s="16"/>
      <c r="B16" s="17"/>
      <c r="C16" s="17" t="s">
        <v>13</v>
      </c>
      <c r="D16" s="26" t="s">
        <v>14</v>
      </c>
      <c r="E16" s="18">
        <v>64000</v>
      </c>
      <c r="F16" s="18">
        <v>168689.27</v>
      </c>
      <c r="G16" s="19">
        <v>117110.2</v>
      </c>
      <c r="H16" s="18">
        <v>39036.71</v>
      </c>
      <c r="I16" s="32">
        <v>12542.36</v>
      </c>
    </row>
    <row r="17" spans="1:11" ht="39.6" customHeight="1" thickBot="1" x14ac:dyDescent="0.35">
      <c r="A17" s="16"/>
      <c r="B17" s="17"/>
      <c r="C17" s="17" t="s">
        <v>15</v>
      </c>
      <c r="D17" s="26" t="s">
        <v>16</v>
      </c>
      <c r="E17" s="18">
        <v>337000</v>
      </c>
      <c r="F17" s="18">
        <v>0</v>
      </c>
      <c r="G17" s="19">
        <v>0</v>
      </c>
      <c r="H17" s="18">
        <v>0</v>
      </c>
      <c r="I17" s="32">
        <v>0</v>
      </c>
    </row>
    <row r="18" spans="1:11" ht="18" customHeight="1" thickBot="1" x14ac:dyDescent="0.35">
      <c r="A18" s="16"/>
      <c r="B18" s="17"/>
      <c r="C18" s="17" t="s">
        <v>17</v>
      </c>
      <c r="D18" s="26" t="s">
        <v>18</v>
      </c>
      <c r="E18" s="18">
        <v>21000</v>
      </c>
      <c r="F18" s="18">
        <v>6951.06</v>
      </c>
      <c r="G18" s="19">
        <v>4187.38</v>
      </c>
      <c r="H18" s="18">
        <v>1395.81</v>
      </c>
      <c r="I18" s="32">
        <v>1367.87</v>
      </c>
    </row>
    <row r="19" spans="1:11" ht="18.75" customHeight="1" thickBot="1" x14ac:dyDescent="0.35">
      <c r="A19" s="16"/>
      <c r="B19" s="17"/>
      <c r="C19" s="17" t="s">
        <v>30</v>
      </c>
      <c r="D19" s="26" t="s">
        <v>31</v>
      </c>
      <c r="E19" s="18">
        <v>1000</v>
      </c>
      <c r="F19" s="18">
        <v>0</v>
      </c>
      <c r="G19" s="19">
        <v>0</v>
      </c>
      <c r="H19" s="18">
        <v>0</v>
      </c>
      <c r="I19" s="32">
        <v>0</v>
      </c>
    </row>
    <row r="20" spans="1:11" ht="18.75" customHeight="1" thickBot="1" x14ac:dyDescent="0.35">
      <c r="A20" s="16"/>
      <c r="B20" s="17"/>
      <c r="C20" s="17" t="s">
        <v>19</v>
      </c>
      <c r="D20" s="26" t="s">
        <v>20</v>
      </c>
      <c r="E20" s="18">
        <v>0</v>
      </c>
      <c r="F20" s="18">
        <v>550.32000000000005</v>
      </c>
      <c r="G20" s="19">
        <v>522.79999999999995</v>
      </c>
      <c r="H20" s="18">
        <v>27.52</v>
      </c>
      <c r="I20" s="33">
        <v>0</v>
      </c>
    </row>
    <row r="21" spans="1:11" ht="18.75" customHeight="1" thickBot="1" x14ac:dyDescent="0.35">
      <c r="A21" s="23">
        <v>710</v>
      </c>
      <c r="B21" s="24"/>
      <c r="C21" s="24"/>
      <c r="D21" s="24" t="s">
        <v>32</v>
      </c>
      <c r="E21" s="25">
        <v>0</v>
      </c>
      <c r="F21" s="25">
        <f>F22</f>
        <v>2709.96</v>
      </c>
      <c r="G21" s="25">
        <f>G23</f>
        <v>2574.48</v>
      </c>
      <c r="H21" s="25">
        <f>H23</f>
        <v>135.47999999999999</v>
      </c>
      <c r="I21" s="34">
        <v>0</v>
      </c>
    </row>
    <row r="22" spans="1:11" ht="18.75" customHeight="1" thickBot="1" x14ac:dyDescent="0.35">
      <c r="A22" s="16"/>
      <c r="B22" s="17">
        <v>71015</v>
      </c>
      <c r="C22" s="17"/>
      <c r="D22" s="17" t="s">
        <v>33</v>
      </c>
      <c r="E22" s="18">
        <v>0</v>
      </c>
      <c r="F22" s="18">
        <f>F23</f>
        <v>2709.96</v>
      </c>
      <c r="G22" s="18">
        <f>G23</f>
        <v>2574.48</v>
      </c>
      <c r="H22" s="18">
        <f>H23</f>
        <v>135.47999999999999</v>
      </c>
      <c r="I22" s="33">
        <v>0</v>
      </c>
    </row>
    <row r="23" spans="1:11" ht="18.75" customHeight="1" thickBot="1" x14ac:dyDescent="0.35">
      <c r="A23" s="16"/>
      <c r="B23" s="17"/>
      <c r="C23" s="17" t="s">
        <v>34</v>
      </c>
      <c r="D23" s="30" t="s">
        <v>35</v>
      </c>
      <c r="E23" s="18">
        <v>0</v>
      </c>
      <c r="F23" s="18">
        <v>2709.96</v>
      </c>
      <c r="G23" s="19">
        <v>2574.48</v>
      </c>
      <c r="H23" s="18">
        <v>135.47999999999999</v>
      </c>
      <c r="I23" s="33">
        <v>0</v>
      </c>
    </row>
    <row r="24" spans="1:11" ht="17.25" customHeight="1" thickBot="1" x14ac:dyDescent="0.35">
      <c r="A24" s="16"/>
      <c r="B24" s="17"/>
      <c r="C24" s="17"/>
      <c r="D24" s="35" t="s">
        <v>37</v>
      </c>
      <c r="E24" s="21">
        <f>E10+E21</f>
        <v>2124000</v>
      </c>
      <c r="F24" s="21">
        <f>F10+F21</f>
        <v>1770759.6500000001</v>
      </c>
      <c r="G24" s="21">
        <f>G10+G21</f>
        <v>1308978.0299999998</v>
      </c>
      <c r="H24" s="21">
        <f>H10+H21</f>
        <v>435456.50000000006</v>
      </c>
      <c r="I24" s="21">
        <f>I10+I21</f>
        <v>26325.119999999999</v>
      </c>
    </row>
    <row r="25" spans="1:11" x14ac:dyDescent="0.3">
      <c r="D25" s="29"/>
      <c r="H25" s="22"/>
      <c r="K25" t="s">
        <v>36</v>
      </c>
    </row>
    <row r="26" spans="1:11" x14ac:dyDescent="0.3">
      <c r="D26" s="29"/>
      <c r="H26" s="22"/>
    </row>
    <row r="27" spans="1:11" x14ac:dyDescent="0.3">
      <c r="D27" s="29"/>
      <c r="H27" s="22"/>
    </row>
  </sheetData>
  <mergeCells count="9">
    <mergeCell ref="I5:I8"/>
    <mergeCell ref="A2:H2"/>
    <mergeCell ref="D7:D8"/>
    <mergeCell ref="C7:C8"/>
    <mergeCell ref="E6:E8"/>
    <mergeCell ref="G7:G8"/>
    <mergeCell ref="G5:H6"/>
    <mergeCell ref="H7:H8"/>
    <mergeCell ref="F6:F8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2017-08-16T12:50:43Z</dcterms:modified>
</cp:coreProperties>
</file>