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1" i="1" l="1"/>
  <c r="E11" i="1" l="1"/>
  <c r="E10" i="1" l="1"/>
  <c r="F10" i="1"/>
  <c r="E20" i="1"/>
  <c r="F20" i="1"/>
  <c r="G20" i="1"/>
  <c r="G11" i="1" s="1"/>
  <c r="G10" i="1" s="1"/>
  <c r="H20" i="1"/>
  <c r="H11" i="1" s="1"/>
  <c r="H10" i="1" s="1"/>
  <c r="I20" i="1"/>
  <c r="I11" i="1" s="1"/>
  <c r="I10" i="1" s="1"/>
</calcChain>
</file>

<file path=xl/sharedStrings.xml><?xml version="1.0" encoding="utf-8"?>
<sst xmlns="http://schemas.openxmlformats.org/spreadsheetml/2006/main" count="31" uniqueCount="31">
  <si>
    <t>Tabela Nr 5</t>
  </si>
  <si>
    <t>z tego:</t>
  </si>
  <si>
    <t>Dział</t>
  </si>
  <si>
    <t>Rozdz.</t>
  </si>
  <si>
    <t>§</t>
  </si>
  <si>
    <t>Wyszczególnienie</t>
  </si>
  <si>
    <t>Dochody budż. państwa</t>
  </si>
  <si>
    <t>Dochody powiatu</t>
  </si>
  <si>
    <t>GOSPODARKA  MIESZKANIOWA</t>
  </si>
  <si>
    <t>Gospodarka gruntami i nieruchomościami</t>
  </si>
  <si>
    <t>O470</t>
  </si>
  <si>
    <t>Wpływy z opłat za zarząd , użytkowanie i użytkowanie wieczyste  nieruchomości</t>
  </si>
  <si>
    <t>O750</t>
  </si>
  <si>
    <t>O760</t>
  </si>
  <si>
    <t>Wpływy z tytułu przekształcenia  prawa użytkowania wieczystego przysługującego osobom fizycznym w prawo własności</t>
  </si>
  <si>
    <t>O770</t>
  </si>
  <si>
    <t>Wpłaty z tytułu odpłatnego nabycia prawa własności  oraz prawa użytkowania wieczystego nieruchomości</t>
  </si>
  <si>
    <t>O920</t>
  </si>
  <si>
    <t xml:space="preserve">Pozostałe odsetki </t>
  </si>
  <si>
    <t>O970</t>
  </si>
  <si>
    <t>Wpływy z różnych dochodów</t>
  </si>
  <si>
    <t>OGÓŁEM</t>
  </si>
  <si>
    <t>Wpływy z najmu  i dzierżawy składników majątkowych  Skarbu Państwa, j.s.t lub innych jednostek  zaliczanych do sektora finansów publicznych  oraz innych umów o podobnym charakterze</t>
  </si>
  <si>
    <r>
      <t xml:space="preserve">DOCHODY ZWIĄZANE Z REALIZACJĄ ZADAŃ ADMINISTRACJI RZĄDOWEJ  W I PÓŁROCZU 2016 ROKU </t>
    </r>
    <r>
      <rPr>
        <sz val="10"/>
        <rFont val="Arial"/>
        <family val="2"/>
      </rPr>
      <t>(w złotych)</t>
    </r>
  </si>
  <si>
    <t>Plan na 2016 r.</t>
  </si>
  <si>
    <t>Wykonanie na 30.06.2016 r.</t>
  </si>
  <si>
    <t>Dochody do przekazania do 15.07.16</t>
  </si>
  <si>
    <t>O550</t>
  </si>
  <si>
    <t>Wpływy z opłat z tytułu użytkowania wieczystego nieruchomości</t>
  </si>
  <si>
    <t>O570</t>
  </si>
  <si>
    <t>Grzywny, mandaty i inne kary pieniężne uzyskane od osób fizycznych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</si>
</sst>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  <charset val="238"/>
    </font>
    <font>
      <sz val="10"/>
      <name val="Times New Roman"/>
      <family val="1"/>
    </font>
    <font>
      <sz val="11"/>
      <name val="Arial"/>
      <charset val="238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Times New Roman"/>
      <family val="1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vertical="top" wrapText="1"/>
    </xf>
    <xf numFmtId="0" fontId="6" fillId="0" borderId="6" xfId="0" applyNumberFormat="1" applyFont="1" applyFill="1" applyBorder="1" applyAlignment="1" applyProtection="1">
      <alignment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vertical="top" wrapText="1"/>
    </xf>
    <xf numFmtId="164" fontId="10" fillId="0" borderId="6" xfId="0" applyNumberFormat="1" applyFont="1" applyFill="1" applyBorder="1" applyAlignment="1" applyProtection="1">
      <alignment horizontal="center" vertical="top" wrapText="1"/>
    </xf>
    <xf numFmtId="164" fontId="3" fillId="0" borderId="6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164" fontId="5" fillId="0" borderId="6" xfId="0" applyNumberFormat="1" applyFont="1" applyFill="1" applyBorder="1" applyAlignment="1" applyProtection="1">
      <alignment horizontal="center" vertical="top" wrapText="1"/>
    </xf>
    <xf numFmtId="164" fontId="2" fillId="0" borderId="7" xfId="0" applyNumberFormat="1" applyFont="1" applyFill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wrapText="1"/>
    </xf>
    <xf numFmtId="164" fontId="2" fillId="0" borderId="7" xfId="0" applyNumberFormat="1" applyFont="1" applyFill="1" applyBorder="1" applyAlignment="1" applyProtection="1">
      <alignment horizontal="center" wrapText="1"/>
    </xf>
    <xf numFmtId="164" fontId="12" fillId="0" borderId="3" xfId="0" applyNumberFormat="1" applyFont="1" applyFill="1" applyBorder="1" applyAlignment="1" applyProtection="1"/>
    <xf numFmtId="164" fontId="10" fillId="0" borderId="3" xfId="0" applyNumberFormat="1" applyFont="1" applyFill="1" applyBorder="1" applyAlignment="1" applyProtection="1">
      <alignment horizontal="center" vertical="top" wrapText="1"/>
    </xf>
    <xf numFmtId="164" fontId="14" fillId="0" borderId="7" xfId="0" applyNumberFormat="1" applyFont="1" applyFill="1" applyBorder="1" applyAlignment="1" applyProtection="1">
      <alignment horizontal="center" vertical="top" wrapText="1"/>
    </xf>
    <xf numFmtId="0" fontId="2" fillId="0" borderId="6" xfId="0" applyNumberFormat="1" applyFont="1" applyFill="1" applyBorder="1" applyAlignment="1" applyProtection="1">
      <alignment horizontal="justify" vertical="top"/>
    </xf>
    <xf numFmtId="0" fontId="11" fillId="0" borderId="1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wrapText="1"/>
    </xf>
    <xf numFmtId="0" fontId="11" fillId="0" borderId="7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15" fillId="0" borderId="3" xfId="0" applyFont="1" applyBorder="1" applyAlignment="1">
      <alignment vertical="top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K12" sqref="K12"/>
    </sheetView>
  </sheetViews>
  <sheetFormatPr defaultRowHeight="14.4" x14ac:dyDescent="0.3"/>
  <cols>
    <col min="1" max="1" width="7.5546875" customWidth="1"/>
    <col min="2" max="2" width="7.33203125" customWidth="1"/>
    <col min="3" max="3" width="6.88671875" customWidth="1"/>
    <col min="4" max="4" width="39.6640625" customWidth="1"/>
    <col min="5" max="5" width="15.109375" customWidth="1"/>
    <col min="6" max="6" width="13.6640625" customWidth="1"/>
    <col min="7" max="7" width="12.44140625" customWidth="1"/>
    <col min="8" max="8" width="13.33203125" customWidth="1"/>
    <col min="9" max="9" width="11.88671875" customWidth="1"/>
  </cols>
  <sheetData>
    <row r="1" spans="1:9" x14ac:dyDescent="0.3">
      <c r="A1" s="1"/>
      <c r="B1" s="1"/>
      <c r="C1" s="1"/>
      <c r="D1" s="1"/>
      <c r="E1" s="1"/>
      <c r="F1" s="1"/>
      <c r="G1" s="2" t="s">
        <v>0</v>
      </c>
      <c r="H1" s="1"/>
      <c r="I1" s="1"/>
    </row>
    <row r="2" spans="1:9" x14ac:dyDescent="0.3">
      <c r="A2" s="31" t="s">
        <v>23</v>
      </c>
      <c r="B2" s="31"/>
      <c r="C2" s="31"/>
      <c r="D2" s="31"/>
      <c r="E2" s="31"/>
      <c r="F2" s="31"/>
      <c r="G2" s="31"/>
      <c r="H2" s="31"/>
      <c r="I2" s="1"/>
    </row>
    <row r="3" spans="1:9" ht="3" customHeight="1" thickBot="1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ht="15" hidden="1" thickBot="1" x14ac:dyDescent="0.35">
      <c r="A4" s="1"/>
      <c r="B4" s="1"/>
      <c r="C4" s="1"/>
      <c r="D4" s="1"/>
      <c r="E4" s="1"/>
      <c r="F4" s="1"/>
      <c r="G4" s="1"/>
      <c r="H4" s="1"/>
      <c r="I4" s="1"/>
    </row>
    <row r="5" spans="1:9" ht="7.5" customHeight="1" x14ac:dyDescent="0.3">
      <c r="A5" s="3"/>
      <c r="B5" s="4"/>
      <c r="C5" s="4"/>
      <c r="D5" s="4"/>
      <c r="E5" s="4"/>
      <c r="F5" s="5"/>
      <c r="G5" s="38" t="s">
        <v>1</v>
      </c>
      <c r="H5" s="39"/>
      <c r="I5" s="28" t="s">
        <v>26</v>
      </c>
    </row>
    <row r="6" spans="1:9" ht="15" thickBot="1" x14ac:dyDescent="0.35">
      <c r="A6" s="6"/>
      <c r="B6" s="7"/>
      <c r="C6" s="7"/>
      <c r="D6" s="7"/>
      <c r="E6" s="34" t="s">
        <v>24</v>
      </c>
      <c r="F6" s="43" t="s">
        <v>25</v>
      </c>
      <c r="G6" s="40"/>
      <c r="H6" s="41"/>
      <c r="I6" s="29"/>
    </row>
    <row r="7" spans="1:9" x14ac:dyDescent="0.3">
      <c r="A7" s="6" t="s">
        <v>2</v>
      </c>
      <c r="B7" s="7" t="s">
        <v>3</v>
      </c>
      <c r="C7" s="32" t="s">
        <v>4</v>
      </c>
      <c r="D7" s="32" t="s">
        <v>5</v>
      </c>
      <c r="E7" s="34"/>
      <c r="F7" s="43"/>
      <c r="G7" s="36" t="s">
        <v>6</v>
      </c>
      <c r="H7" s="42" t="s">
        <v>7</v>
      </c>
      <c r="I7" s="29"/>
    </row>
    <row r="8" spans="1:9" ht="14.25" customHeight="1" thickBot="1" x14ac:dyDescent="0.35">
      <c r="A8" s="8"/>
      <c r="B8" s="9"/>
      <c r="C8" s="33"/>
      <c r="D8" s="33"/>
      <c r="E8" s="35"/>
      <c r="F8" s="44"/>
      <c r="G8" s="37"/>
      <c r="H8" s="33"/>
      <c r="I8" s="30"/>
    </row>
    <row r="9" spans="1:9" ht="15" thickBot="1" x14ac:dyDescent="0.35">
      <c r="A9" s="10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0">
        <v>7</v>
      </c>
      <c r="H9" s="11">
        <v>8</v>
      </c>
      <c r="I9" s="12">
        <v>9</v>
      </c>
    </row>
    <row r="10" spans="1:9" ht="15.75" customHeight="1" thickBot="1" x14ac:dyDescent="0.35">
      <c r="A10" s="13">
        <v>700</v>
      </c>
      <c r="B10" s="14"/>
      <c r="C10" s="14"/>
      <c r="D10" s="14" t="s">
        <v>8</v>
      </c>
      <c r="E10" s="15">
        <f>E11</f>
        <v>1905000</v>
      </c>
      <c r="F10" s="15">
        <f>F11</f>
        <v>2587901.61</v>
      </c>
      <c r="G10" s="26">
        <f>G11</f>
        <v>1922405</v>
      </c>
      <c r="H10" s="16">
        <f>H11</f>
        <v>640073</v>
      </c>
      <c r="I10" s="16">
        <f>I11</f>
        <v>25424</v>
      </c>
    </row>
    <row r="11" spans="1:9" ht="17.25" customHeight="1" thickBot="1" x14ac:dyDescent="0.35">
      <c r="A11" s="17"/>
      <c r="B11" s="18">
        <v>70005</v>
      </c>
      <c r="C11" s="18"/>
      <c r="D11" s="18" t="s">
        <v>9</v>
      </c>
      <c r="E11" s="19">
        <f>E12+E15+E16+E17+E18+E19+E13</f>
        <v>1905000</v>
      </c>
      <c r="F11" s="19">
        <f>F12+F15+F16+F17+F18+F19+F14+F13</f>
        <v>2587901.61</v>
      </c>
      <c r="G11" s="20">
        <f>G20</f>
        <v>1922405</v>
      </c>
      <c r="H11" s="21">
        <f>H20</f>
        <v>640073</v>
      </c>
      <c r="I11" s="21">
        <f>I20</f>
        <v>25424</v>
      </c>
    </row>
    <row r="12" spans="1:9" ht="31.5" customHeight="1" thickBot="1" x14ac:dyDescent="0.35">
      <c r="A12" s="17"/>
      <c r="B12" s="18"/>
      <c r="C12" s="18" t="s">
        <v>10</v>
      </c>
      <c r="D12" s="18" t="s">
        <v>11</v>
      </c>
      <c r="E12" s="22">
        <v>62000</v>
      </c>
      <c r="F12" s="22">
        <v>82985.63</v>
      </c>
      <c r="G12" s="23">
        <v>62239</v>
      </c>
      <c r="H12" s="22">
        <v>20746</v>
      </c>
      <c r="I12" s="24">
        <v>0</v>
      </c>
    </row>
    <row r="13" spans="1:9" ht="31.5" customHeight="1" thickBot="1" x14ac:dyDescent="0.35">
      <c r="A13" s="17"/>
      <c r="B13" s="18"/>
      <c r="C13" s="18" t="s">
        <v>27</v>
      </c>
      <c r="D13" s="18" t="s">
        <v>28</v>
      </c>
      <c r="E13" s="22">
        <v>1527000</v>
      </c>
      <c r="F13" s="22">
        <v>1289663.3799999999</v>
      </c>
      <c r="G13" s="23">
        <v>956103</v>
      </c>
      <c r="H13" s="22">
        <v>318701</v>
      </c>
      <c r="I13" s="24">
        <v>14859</v>
      </c>
    </row>
    <row r="14" spans="1:9" ht="31.5" customHeight="1" thickBot="1" x14ac:dyDescent="0.35">
      <c r="A14" s="17"/>
      <c r="B14" s="18"/>
      <c r="C14" s="18" t="s">
        <v>29</v>
      </c>
      <c r="D14" s="45" t="s">
        <v>30</v>
      </c>
      <c r="E14" s="22">
        <v>0</v>
      </c>
      <c r="F14" s="22">
        <v>2699</v>
      </c>
      <c r="G14" s="23">
        <v>2565</v>
      </c>
      <c r="H14" s="22">
        <v>134</v>
      </c>
      <c r="I14" s="24">
        <v>0</v>
      </c>
    </row>
    <row r="15" spans="1:9" ht="73.5" customHeight="1" thickBot="1" x14ac:dyDescent="0.35">
      <c r="A15" s="17"/>
      <c r="B15" s="18"/>
      <c r="C15" s="18" t="s">
        <v>12</v>
      </c>
      <c r="D15" s="27" t="s">
        <v>22</v>
      </c>
      <c r="E15" s="22">
        <v>102000</v>
      </c>
      <c r="F15" s="22">
        <v>61753.25</v>
      </c>
      <c r="G15" s="23">
        <v>39870</v>
      </c>
      <c r="H15" s="22">
        <v>13290</v>
      </c>
      <c r="I15" s="24">
        <v>8593</v>
      </c>
    </row>
    <row r="16" spans="1:9" ht="44.25" customHeight="1" thickBot="1" x14ac:dyDescent="0.35">
      <c r="A16" s="17"/>
      <c r="B16" s="18"/>
      <c r="C16" s="18" t="s">
        <v>13</v>
      </c>
      <c r="D16" s="18" t="s">
        <v>14</v>
      </c>
      <c r="E16" s="22">
        <v>75000</v>
      </c>
      <c r="F16" s="22">
        <v>112520.42</v>
      </c>
      <c r="G16" s="23">
        <v>83053</v>
      </c>
      <c r="H16" s="22">
        <v>27684</v>
      </c>
      <c r="I16" s="24">
        <v>1783</v>
      </c>
    </row>
    <row r="17" spans="1:9" ht="45" customHeight="1" thickBot="1" x14ac:dyDescent="0.35">
      <c r="A17" s="17"/>
      <c r="B17" s="18"/>
      <c r="C17" s="18" t="s">
        <v>15</v>
      </c>
      <c r="D17" s="18" t="s">
        <v>16</v>
      </c>
      <c r="E17" s="22">
        <v>113000</v>
      </c>
      <c r="F17" s="22">
        <v>1034087.05</v>
      </c>
      <c r="G17" s="23">
        <v>775565</v>
      </c>
      <c r="H17" s="22">
        <v>258522</v>
      </c>
      <c r="I17" s="24">
        <v>0</v>
      </c>
    </row>
    <row r="18" spans="1:9" ht="18" customHeight="1" thickBot="1" x14ac:dyDescent="0.35">
      <c r="A18" s="17"/>
      <c r="B18" s="18"/>
      <c r="C18" s="18" t="s">
        <v>17</v>
      </c>
      <c r="D18" s="18" t="s">
        <v>18</v>
      </c>
      <c r="E18" s="22">
        <v>26000</v>
      </c>
      <c r="F18" s="22">
        <v>4165.92</v>
      </c>
      <c r="G18" s="23">
        <v>2984</v>
      </c>
      <c r="H18" s="22">
        <v>995</v>
      </c>
      <c r="I18" s="24">
        <v>188</v>
      </c>
    </row>
    <row r="19" spans="1:9" ht="18.75" customHeight="1" thickBot="1" x14ac:dyDescent="0.35">
      <c r="A19" s="17"/>
      <c r="B19" s="18"/>
      <c r="C19" s="18" t="s">
        <v>19</v>
      </c>
      <c r="D19" s="18" t="s">
        <v>20</v>
      </c>
      <c r="E19" s="22">
        <v>0</v>
      </c>
      <c r="F19" s="22">
        <v>26.96</v>
      </c>
      <c r="G19" s="23">
        <v>26</v>
      </c>
      <c r="H19" s="22">
        <v>1</v>
      </c>
      <c r="I19" s="24">
        <v>1</v>
      </c>
    </row>
    <row r="20" spans="1:9" ht="17.25" customHeight="1" thickBot="1" x14ac:dyDescent="0.35">
      <c r="A20" s="17"/>
      <c r="B20" s="18"/>
      <c r="C20" s="18"/>
      <c r="D20" s="14" t="s">
        <v>21</v>
      </c>
      <c r="E20" s="15">
        <f>SUM(E12:E19)</f>
        <v>1905000</v>
      </c>
      <c r="F20" s="25">
        <f>SUM(F12:F19)</f>
        <v>2587901.6099999994</v>
      </c>
      <c r="G20" s="26">
        <f>SUM(G12:G19)</f>
        <v>1922405</v>
      </c>
      <c r="H20" s="16">
        <f>SUM(H12:H19)</f>
        <v>640073</v>
      </c>
      <c r="I20" s="16">
        <f>SUM(I12:I19)</f>
        <v>25424</v>
      </c>
    </row>
  </sheetData>
  <mergeCells count="9">
    <mergeCell ref="I5:I8"/>
    <mergeCell ref="A2:H2"/>
    <mergeCell ref="D7:D8"/>
    <mergeCell ref="C7:C8"/>
    <mergeCell ref="E6:E8"/>
    <mergeCell ref="G7:G8"/>
    <mergeCell ref="G5:H6"/>
    <mergeCell ref="H7:H8"/>
    <mergeCell ref="F6:F8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2016-08-18T08:52:57Z</dcterms:modified>
</cp:coreProperties>
</file>